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5" windowWidth="15480" windowHeight="100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sharedStrings.xml><?xml version="1.0" encoding="utf-8"?>
<sst xmlns="http://schemas.openxmlformats.org/spreadsheetml/2006/main" count="96" uniqueCount="64">
  <si>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</si>
  <si>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</si>
  <si>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</si>
  <si>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</si>
  <si>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</si>
  <si>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</si>
  <si>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</si>
  <si>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</si>
  <si>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</si>
  <si>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</si>
  <si>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</si>
  <si>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</si>
  <si>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</si>
  <si>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</si>
  <si>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</si>
  <si>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</si>
  <si>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</si>
  <si>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</si>
  <si>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</si>
  <si>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</si>
  <si>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</si>
  <si>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</si>
  <si>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</si>
  <si>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</si>
  <si>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</si>
  <si>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</si>
  <si>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</si>
  <si>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</si>
  <si>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4.Доля государства в уставном фонде эмитента (всего в %):</t>
  </si>
  <si>
    <t>nzm.vitebsk.by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</si>
  <si>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</si>
  <si>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</si>
  <si>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</si>
  <si>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</si>
  <si>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</si>
  <si>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</si>
  <si>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</si>
  <si>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</si>
  <si>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</si>
  <si>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</si>
  <si>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</si>
  <si>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</si>
  <si>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</si>
  <si>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</si>
  <si>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</si>
  <si>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</si>
  <si>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</si>
  <si>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</si>
  <si>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</si>
  <si>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</si>
  <si>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</si>
  <si>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</si>
  <si>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</si>
  <si>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</si>
  <si>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</si>
  <si>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месяц, квартал, год</t>
  </si>
  <si>
    <t>применяются в работе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</si>
  <si>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</si>
  <si>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</si>
  <si>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</si>
  <si>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</si>
  <si>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2016-2022гг</t>
  </si>
  <si>
    <t xml:space="preserve"> коды ОКЭД 33200 - монтаж, наладка и т/о машин и оборудования на предприятиях - 22%; коды ОКЭД 41000-43000 строительные работы - 61% </t>
  </si>
  <si>
    <t>16 марта 2023г.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</si>
</sst>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16" fillId="20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1" fontId="13" fillId="24" borderId="10" xfId="0" applyNumberFormat="1" applyFont="1" applyFill="1" applyBorder="1" applyAlignment="1">
      <alignment horizontal="center" vertical="center" wrapText="1" shrinkToFit="1"/>
    </xf>
    <xf numFmtId="1" fontId="13" fillId="24" borderId="11" xfId="0" applyNumberFormat="1" applyFont="1" applyFill="1" applyBorder="1" applyAlignment="1">
      <alignment horizontal="center" vertical="center" wrapText="1" shrinkToFit="1"/>
    </xf>
    <xf numFmtId="0" fontId="13" fillId="24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4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1" xfId="0" applyNumberFormat="1" applyFont="1" applyBorder="1" applyAlignment="1">
      <alignment horizontal="center" vertical="center" shrinkToFit="1"/>
    </xf>
    <xf numFmtId="0" fontId="4" fillId="4" borderId="10" xfId="0" applyFont="1" applyFill="1" applyBorder="1" applyAlignment="1" applyProtection="1">
      <alignment horizontal="right" vertical="center"/>
      <protection locked="0"/>
    </xf>
    <xf numFmtId="1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Border="1" applyAlignment="1">
      <alignment horizontal="left" vertical="center" wrapText="1" shrinkToFit="1"/>
    </xf>
    <xf numFmtId="1" fontId="5" fillId="0" borderId="10" xfId="0" applyNumberFormat="1" applyFont="1" applyBorder="1" applyAlignment="1">
      <alignment horizontal="left" vertical="center" wrapText="1" shrinkToFit="1"/>
    </xf>
    <xf numFmtId="14" fontId="4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0" applyFont="1" applyFill="1" applyBorder="1" applyAlignment="1" applyProtection="1">
      <alignment horizontal="right" vertical="center"/>
      <protection hidden="1"/>
    </xf>
    <xf numFmtId="3" fontId="4" fillId="4" borderId="10" xfId="0" applyNumberFormat="1" applyFont="1" applyFill="1" applyBorder="1" applyAlignment="1" applyProtection="1">
      <alignment/>
      <protection locked="0"/>
    </xf>
    <xf numFmtId="0" fontId="4" fillId="4" borderId="10" xfId="0" applyFont="1" applyFill="1" applyBorder="1" applyAlignment="1" applyProtection="1">
      <alignment/>
      <protection locked="0"/>
    </xf>
    <xf numFmtId="3" fontId="4" fillId="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left" vertical="center"/>
    </xf>
    <xf numFmtId="172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72" fontId="5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4" borderId="16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4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C16"/>
  <sheetViews>
    <sheetView tabSelected="1"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A2" sqref="A2:B2"/>
    </sheetView>
  </sheetViews>
  <sheetFormatPr defaultColWidth="9.00390625" defaultRowHeight="12.75"/>
  <cols>
    <col min="1" max="1" width="13.375" style="2" customWidth="1"/>
    <col min="2" max="2" width="45.125" style="2" customWidth="1"/>
    <col min="3" max="3" width="8.75390625" style="2" customWidth="1"/>
    <col min="4" max="4" width="32.125" style="2" customWidth="1"/>
    <col min="5" max="5" width="14.00390625" style="2" customWidth="1"/>
    <col min="6" max="6" width="8.625" style="2" customWidth="1"/>
    <col min="7" max="16384" width="9.125" style="2" customWidth="1"/>
  </cols>
  <sheetData>
    <row r="2" spans="1:3" ht="37.5" customHeight="1">
      <c r="A2" s="43" t="s">
        <v>28</v>
      </c>
      <c r="B2" s="44"/>
      <c r="C2" s="37">
        <f>C5+C6</f>
        <v>70.71</v>
      </c>
    </row>
    <row r="4" spans="1:3" ht="51" customHeight="1">
      <c r="A4" s="4" t="s">
        <v>4</v>
      </c>
      <c r="B4" s="4" t="s">
        <v>5</v>
      </c>
      <c r="C4" s="4" t="s">
        <v>2</v>
      </c>
    </row>
    <row r="5" spans="1:3" ht="24">
      <c r="A5" s="11" t="s">
        <v>6</v>
      </c>
      <c r="B5" s="38">
        <v>209170</v>
      </c>
      <c r="C5" s="39">
        <v>70.71</v>
      </c>
    </row>
    <row r="6" spans="1:3" ht="33.75" customHeight="1">
      <c r="A6" s="9" t="s">
        <v>59</v>
      </c>
      <c r="B6" s="41">
        <f>B8+B9+B10</f>
        <v>0</v>
      </c>
      <c r="C6" s="41">
        <f>C8+C9+C10</f>
        <v>0</v>
      </c>
    </row>
    <row r="7" spans="1:3" ht="22.5" customHeight="1">
      <c r="A7" s="9" t="s">
        <v>7</v>
      </c>
      <c r="B7" s="42" t="s">
        <v>3</v>
      </c>
      <c r="C7" s="42" t="s">
        <v>3</v>
      </c>
    </row>
    <row r="8" spans="1:3" ht="26.25" customHeight="1">
      <c r="A8" s="9" t="s">
        <v>57</v>
      </c>
      <c r="B8" s="23"/>
      <c r="C8" s="23"/>
    </row>
    <row r="9" spans="1:3" ht="24" customHeight="1">
      <c r="A9" s="9" t="s">
        <v>58</v>
      </c>
      <c r="B9" s="23"/>
      <c r="C9" s="23"/>
    </row>
    <row r="10" spans="1:3" ht="24.75" customHeight="1">
      <c r="A10" s="9" t="s">
        <v>8</v>
      </c>
      <c r="B10" s="40"/>
      <c r="C10" s="23"/>
    </row>
    <row r="16" spans="1:3" ht="12.75">
      <c r="A16" s="6"/>
      <c r="B16" s="10"/>
      <c r="C16" s="3"/>
    </row>
  </sheetData>
  <sheetProtection selectLockedCells="1"/>
  <mergeCells count="1">
    <mergeCell ref="A2:B2"/>
  </mergeCells>
  <dataValidations count="3">
    <dataValidation type="decimal" allowBlank="1" showInputMessage="1" showErrorMessage="1" error="Процент неверен" sqref="C2 C5:C6 C8:C10">
      <formula1>0</formula1>
      <formula2>100</formula2>
    </dataValidation>
    <dataValidation type="whole" allowBlank="1" showInputMessage="1" showErrorMessage="1" error="Значение должно быть числом" sqref="B8:B10 B5:B6">
      <formula1>0</formula1>
      <formula2>9.99999999999999E+23</formula2>
    </dataValidation>
    <dataValidation type="date" allowBlank="1" showInputMessage="1" showErrorMessage="1" error="Дата неверна" sqref="C12:C13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7">
      <selection activeCell="F20" sqref="F20"/>
    </sheetView>
  </sheetViews>
  <sheetFormatPr defaultColWidth="9.00390625" defaultRowHeight="12.75"/>
  <cols>
    <col min="1" max="1" width="4.375" style="2" hidden="1" customWidth="1"/>
    <col min="2" max="2" width="0.37109375" style="2" hidden="1" customWidth="1"/>
    <col min="3" max="3" width="53.00390625" style="2" customWidth="1"/>
    <col min="4" max="4" width="16.375" style="2" customWidth="1"/>
    <col min="5" max="5" width="16.125" style="2" customWidth="1"/>
    <col min="6" max="6" width="14.125" style="2" customWidth="1"/>
    <col min="7" max="16384" width="9.125" style="2" customWidth="1"/>
  </cols>
  <sheetData>
    <row r="1" ht="33" customHeight="1">
      <c r="C1" s="8" t="s">
        <v>27</v>
      </c>
    </row>
    <row r="2" spans="1:6" ht="57.75" customHeight="1">
      <c r="A2" s="12" t="s">
        <v>1</v>
      </c>
      <c r="C2" s="14" t="s">
        <v>9</v>
      </c>
      <c r="D2" s="15" t="s">
        <v>60</v>
      </c>
      <c r="E2" s="16" t="s">
        <v>52</v>
      </c>
      <c r="F2" s="16" t="s">
        <v>10</v>
      </c>
    </row>
    <row r="3" spans="1:6" ht="39.75" customHeight="1">
      <c r="A3" s="13">
        <v>60</v>
      </c>
      <c r="C3" s="18" t="s">
        <v>12</v>
      </c>
      <c r="D3" s="22" t="s">
        <v>13</v>
      </c>
      <c r="E3" s="35">
        <f>E4+E6</f>
        <v>993</v>
      </c>
      <c r="F3" s="35">
        <f>F4+F6</f>
        <v>988</v>
      </c>
    </row>
    <row r="4" spans="1:6" ht="39.75" customHeight="1">
      <c r="A4" s="13">
        <v>61</v>
      </c>
      <c r="C4" s="18" t="s">
        <v>14</v>
      </c>
      <c r="D4" s="22" t="s">
        <v>13</v>
      </c>
      <c r="E4" s="21">
        <v>2</v>
      </c>
      <c r="F4" s="21">
        <v>2</v>
      </c>
    </row>
    <row r="5" spans="1:6" ht="39.75" customHeight="1">
      <c r="A5" s="13">
        <v>63</v>
      </c>
      <c r="C5" s="18" t="s">
        <v>31</v>
      </c>
      <c r="D5" s="22" t="s">
        <v>13</v>
      </c>
      <c r="E5" s="21">
        <v>1</v>
      </c>
      <c r="F5" s="21">
        <v>1</v>
      </c>
    </row>
    <row r="6" spans="1:6" ht="39.75" customHeight="1">
      <c r="A6" s="13">
        <v>64</v>
      </c>
      <c r="C6" s="18" t="s">
        <v>15</v>
      </c>
      <c r="D6" s="22" t="s">
        <v>13</v>
      </c>
      <c r="E6" s="21">
        <v>991</v>
      </c>
      <c r="F6" s="21">
        <v>986</v>
      </c>
    </row>
    <row r="7" spans="1:6" ht="39.75" customHeight="1">
      <c r="A7" s="13">
        <v>65</v>
      </c>
      <c r="C7" s="18" t="s">
        <v>31</v>
      </c>
      <c r="D7" s="22" t="s">
        <v>13</v>
      </c>
      <c r="E7" s="21">
        <v>11</v>
      </c>
      <c r="F7" s="21">
        <v>11</v>
      </c>
    </row>
    <row r="8" spans="1:6" ht="39.75" customHeight="1">
      <c r="A8" s="13">
        <v>70</v>
      </c>
      <c r="C8" s="18" t="s">
        <v>16</v>
      </c>
      <c r="D8" s="22" t="s">
        <v>19</v>
      </c>
      <c r="E8" s="20">
        <v>0</v>
      </c>
      <c r="F8" s="20">
        <v>242.58</v>
      </c>
    </row>
    <row r="9" spans="1:6" ht="39.75" customHeight="1">
      <c r="A9" s="13">
        <v>71</v>
      </c>
      <c r="C9" s="18" t="s">
        <v>32</v>
      </c>
      <c r="D9" s="22" t="s">
        <v>19</v>
      </c>
      <c r="E9" s="20">
        <v>0.8</v>
      </c>
      <c r="F9" s="20">
        <v>239.12</v>
      </c>
    </row>
    <row r="10" spans="1:6" ht="39.75" customHeight="1">
      <c r="A10" s="13">
        <v>72</v>
      </c>
      <c r="C10" s="18" t="s">
        <v>38</v>
      </c>
      <c r="D10" s="22" t="s">
        <v>17</v>
      </c>
      <c r="E10" s="36">
        <v>0</v>
      </c>
      <c r="F10" s="36">
        <v>0.82</v>
      </c>
    </row>
    <row r="11" spans="1:6" ht="39.75" customHeight="1">
      <c r="A11" s="13">
        <v>73</v>
      </c>
      <c r="C11" s="18" t="s">
        <v>46</v>
      </c>
      <c r="D11" s="22" t="s">
        <v>17</v>
      </c>
      <c r="E11" s="36"/>
      <c r="F11" s="36"/>
    </row>
    <row r="12" spans="1:6" ht="39.75" customHeight="1">
      <c r="A12" s="13">
        <v>74</v>
      </c>
      <c r="C12" s="18" t="s">
        <v>47</v>
      </c>
      <c r="D12" s="22" t="s">
        <v>17</v>
      </c>
      <c r="E12" s="36"/>
      <c r="F12" s="36"/>
    </row>
    <row r="13" spans="1:6" ht="39.75" customHeight="1">
      <c r="A13" s="13">
        <v>75</v>
      </c>
      <c r="C13" s="18" t="s">
        <v>39</v>
      </c>
      <c r="D13" s="22" t="s">
        <v>17</v>
      </c>
      <c r="E13" s="36">
        <v>0</v>
      </c>
      <c r="F13" s="36">
        <v>0.81</v>
      </c>
    </row>
    <row r="14" spans="1:6" ht="39.75" customHeight="1">
      <c r="A14" s="13">
        <v>76</v>
      </c>
      <c r="C14" s="18" t="s">
        <v>48</v>
      </c>
      <c r="D14" s="22" t="s">
        <v>17</v>
      </c>
      <c r="E14" s="36"/>
      <c r="F14" s="36"/>
    </row>
    <row r="15" spans="1:6" ht="39.75" customHeight="1">
      <c r="A15" s="13">
        <v>77</v>
      </c>
      <c r="C15" s="18" t="s">
        <v>49</v>
      </c>
      <c r="D15" s="22" t="s">
        <v>17</v>
      </c>
      <c r="E15" s="36"/>
      <c r="F15" s="36"/>
    </row>
    <row r="16" spans="1:6" ht="39.75" customHeight="1">
      <c r="A16" s="13">
        <v>78</v>
      </c>
      <c r="C16" s="17" t="s">
        <v>40</v>
      </c>
      <c r="D16" s="22" t="s">
        <v>55</v>
      </c>
      <c r="E16" s="31" t="s">
        <v>61</v>
      </c>
      <c r="F16" s="19" t="s">
        <v>50</v>
      </c>
    </row>
    <row r="17" spans="1:6" ht="39.75" customHeight="1">
      <c r="A17" s="13">
        <v>79</v>
      </c>
      <c r="C17" s="17" t="s">
        <v>41</v>
      </c>
      <c r="D17" s="22" t="s">
        <v>53</v>
      </c>
      <c r="E17" s="31"/>
      <c r="F17" s="19" t="s">
        <v>50</v>
      </c>
    </row>
    <row r="18" spans="1:6" ht="39.75" customHeight="1">
      <c r="A18" s="13">
        <v>80</v>
      </c>
      <c r="C18" s="17" t="s">
        <v>42</v>
      </c>
      <c r="D18" s="22" t="s">
        <v>53</v>
      </c>
      <c r="E18" s="32"/>
      <c r="F18" s="19" t="s">
        <v>50</v>
      </c>
    </row>
    <row r="19" spans="1:6" ht="39.75" customHeight="1">
      <c r="A19" s="13">
        <v>90</v>
      </c>
      <c r="C19" s="18" t="s">
        <v>18</v>
      </c>
      <c r="D19" s="22" t="s">
        <v>17</v>
      </c>
      <c r="E19" s="20">
        <v>33.39</v>
      </c>
      <c r="F19" s="20">
        <v>38.23</v>
      </c>
    </row>
    <row r="20" spans="1:6" ht="39.75" customHeight="1">
      <c r="A20" s="13">
        <v>100</v>
      </c>
      <c r="C20" s="18" t="s">
        <v>23</v>
      </c>
      <c r="D20" s="22" t="s">
        <v>20</v>
      </c>
      <c r="E20" s="21">
        <v>0</v>
      </c>
      <c r="F20" s="21">
        <v>0</v>
      </c>
    </row>
    <row r="25" spans="4:6" ht="12.75">
      <c r="D25" s="6"/>
      <c r="E25" s="10"/>
      <c r="F25" s="3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0">
      <selection activeCell="E3" sqref="E3"/>
    </sheetView>
  </sheetViews>
  <sheetFormatPr defaultColWidth="9.00390625" defaultRowHeight="12.75"/>
  <cols>
    <col min="1" max="1" width="18.875" style="2" hidden="1" customWidth="1"/>
    <col min="2" max="2" width="7.125" style="2" hidden="1" customWidth="1"/>
    <col min="3" max="3" width="51.00390625" style="2" customWidth="1"/>
    <col min="4" max="4" width="13.00390625" style="2" customWidth="1"/>
    <col min="5" max="6" width="17.625" style="2" customWidth="1"/>
    <col min="7" max="16384" width="9.125" style="2" customWidth="1"/>
  </cols>
  <sheetData>
    <row r="1" spans="3:6" ht="52.5" customHeight="1">
      <c r="C1" s="49" t="s">
        <v>26</v>
      </c>
      <c r="D1" s="49"/>
      <c r="E1" s="49"/>
      <c r="F1" s="49"/>
    </row>
    <row r="2" spans="2:6" ht="69" customHeight="1">
      <c r="B2" s="12" t="s">
        <v>1</v>
      </c>
      <c r="C2" s="24" t="s">
        <v>9</v>
      </c>
      <c r="D2" s="24" t="s">
        <v>60</v>
      </c>
      <c r="E2" s="25" t="s">
        <v>52</v>
      </c>
      <c r="F2" s="25" t="s">
        <v>10</v>
      </c>
    </row>
    <row r="3" spans="2:6" ht="35.25" customHeight="1">
      <c r="B3" s="13">
        <v>10</v>
      </c>
      <c r="C3" s="17" t="s">
        <v>33</v>
      </c>
      <c r="D3" s="27" t="s">
        <v>19</v>
      </c>
      <c r="E3" s="20">
        <v>35425</v>
      </c>
      <c r="F3" s="20">
        <v>94038</v>
      </c>
    </row>
    <row r="4" spans="2:7" ht="35.25" customHeight="1">
      <c r="B4" s="13">
        <v>20</v>
      </c>
      <c r="C4" s="17" t="s">
        <v>43</v>
      </c>
      <c r="D4" s="27" t="s">
        <v>19</v>
      </c>
      <c r="E4" s="20">
        <v>40622</v>
      </c>
      <c r="F4" s="20">
        <v>93717</v>
      </c>
      <c r="G4" s="5"/>
    </row>
    <row r="5" spans="2:7" ht="35.25" customHeight="1">
      <c r="B5" s="13">
        <v>30</v>
      </c>
      <c r="C5" s="17" t="s">
        <v>21</v>
      </c>
      <c r="D5" s="27" t="s">
        <v>19</v>
      </c>
      <c r="E5" s="28">
        <f>SUM(E6:E8)</f>
        <v>-6463</v>
      </c>
      <c r="F5" s="28">
        <f>SUM(F6:F8)</f>
        <v>-1940</v>
      </c>
      <c r="G5" s="5"/>
    </row>
    <row r="6" spans="2:7" ht="35.25" customHeight="1">
      <c r="B6" s="13">
        <v>31</v>
      </c>
      <c r="C6" s="17" t="s">
        <v>34</v>
      </c>
      <c r="D6" s="27" t="s">
        <v>19</v>
      </c>
      <c r="E6" s="28">
        <f>E3-E4</f>
        <v>-5197</v>
      </c>
      <c r="F6" s="28">
        <f>F3-F4</f>
        <v>321</v>
      </c>
      <c r="G6" s="5"/>
    </row>
    <row r="7" spans="2:7" ht="35.25" customHeight="1">
      <c r="B7" s="13">
        <v>34</v>
      </c>
      <c r="C7" s="17" t="s">
        <v>44</v>
      </c>
      <c r="D7" s="27" t="s">
        <v>19</v>
      </c>
      <c r="E7" s="20">
        <v>-1235</v>
      </c>
      <c r="F7" s="20">
        <v>-1473</v>
      </c>
      <c r="G7" s="5"/>
    </row>
    <row r="8" spans="2:7" ht="35.25" customHeight="1">
      <c r="B8" s="13">
        <v>35</v>
      </c>
      <c r="C8" s="29" t="s">
        <v>22</v>
      </c>
      <c r="D8" s="27" t="s">
        <v>19</v>
      </c>
      <c r="E8" s="20">
        <v>-31</v>
      </c>
      <c r="F8" s="20">
        <v>-788</v>
      </c>
      <c r="G8" s="5"/>
    </row>
    <row r="9" spans="2:7" ht="68.25" customHeight="1">
      <c r="B9" s="13">
        <v>40</v>
      </c>
      <c r="C9" s="17" t="s">
        <v>54</v>
      </c>
      <c r="D9" s="27" t="s">
        <v>19</v>
      </c>
      <c r="E9" s="20"/>
      <c r="F9" s="20">
        <v>-66</v>
      </c>
      <c r="G9" s="5"/>
    </row>
    <row r="10" spans="2:6" ht="35.25" customHeight="1">
      <c r="B10" s="13">
        <v>45</v>
      </c>
      <c r="C10" s="17" t="s">
        <v>35</v>
      </c>
      <c r="D10" s="27" t="s">
        <v>19</v>
      </c>
      <c r="E10" s="28">
        <f>E5-E9</f>
        <v>-6463</v>
      </c>
      <c r="F10" s="28">
        <f>F5-F9</f>
        <v>-1874</v>
      </c>
    </row>
    <row r="11" spans="2:6" ht="35.25" customHeight="1">
      <c r="B11" s="13">
        <v>50</v>
      </c>
      <c r="C11" s="17" t="s">
        <v>11</v>
      </c>
      <c r="D11" s="27" t="s">
        <v>19</v>
      </c>
      <c r="E11" s="20">
        <v>-2699</v>
      </c>
      <c r="F11" s="20">
        <v>3747</v>
      </c>
    </row>
    <row r="12" spans="2:6" ht="35.25" customHeight="1">
      <c r="B12" s="13">
        <v>110</v>
      </c>
      <c r="C12" s="17" t="s">
        <v>36</v>
      </c>
      <c r="D12" s="22" t="s">
        <v>19</v>
      </c>
      <c r="E12" s="20">
        <v>0</v>
      </c>
      <c r="F12" s="20">
        <v>0</v>
      </c>
    </row>
    <row r="13" spans="2:6" ht="35.25" customHeight="1">
      <c r="B13" s="13">
        <v>120</v>
      </c>
      <c r="C13" s="17" t="s">
        <v>37</v>
      </c>
      <c r="D13" s="22" t="s">
        <v>19</v>
      </c>
      <c r="E13" s="20">
        <v>2</v>
      </c>
      <c r="F13" s="20">
        <v>18</v>
      </c>
    </row>
    <row r="14" spans="2:6" ht="35.25" customHeight="1">
      <c r="B14" s="13">
        <v>130</v>
      </c>
      <c r="C14" s="30" t="s">
        <v>51</v>
      </c>
      <c r="D14" s="22" t="s">
        <v>0</v>
      </c>
      <c r="E14" s="21">
        <v>807</v>
      </c>
      <c r="F14" s="21">
        <v>1060</v>
      </c>
    </row>
    <row r="15" ht="12.75"/>
    <row r="16" spans="2:6" ht="70.5" customHeight="1">
      <c r="B16" s="45" t="s">
        <v>30</v>
      </c>
      <c r="C16" s="45"/>
      <c r="D16" s="45"/>
      <c r="E16" s="45"/>
      <c r="F16" s="45"/>
    </row>
    <row r="17" spans="1:6" ht="92.25" customHeight="1">
      <c r="A17" s="7"/>
      <c r="B17" s="48" t="s">
        <v>62</v>
      </c>
      <c r="C17" s="48"/>
      <c r="D17" s="48"/>
      <c r="E17" s="48"/>
      <c r="F17" s="48"/>
    </row>
    <row r="18" spans="2:6" s="5" customFormat="1" ht="0.75" customHeight="1">
      <c r="B18" s="46"/>
      <c r="C18" s="47"/>
      <c r="D18" s="47"/>
      <c r="E18" s="47"/>
      <c r="F18" s="47"/>
    </row>
    <row r="19" s="5" customFormat="1" ht="129.75" customHeight="1">
      <c r="B19" s="26"/>
    </row>
    <row r="22" spans="4:6" ht="12.75">
      <c r="D22" s="6"/>
      <c r="E22" s="10"/>
      <c r="F22" s="3"/>
    </row>
  </sheetData>
  <sheetProtection sheet="1" objects="1" scenarios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10.25390625" style="2" customWidth="1"/>
    <col min="2" max="2" width="20.25390625" style="2" customWidth="1"/>
    <col min="3" max="3" width="13.875" style="2" customWidth="1"/>
    <col min="4" max="4" width="6.75390625" style="2" customWidth="1"/>
    <col min="5" max="5" width="12.125" style="2" customWidth="1"/>
    <col min="6" max="6" width="9.625" style="2" customWidth="1"/>
    <col min="7" max="7" width="9.875" style="2" customWidth="1"/>
    <col min="8" max="8" width="9.125" style="2" customWidth="1"/>
    <col min="9" max="9" width="9.375" style="2" customWidth="1"/>
    <col min="10" max="16384" width="9.125" style="2" customWidth="1"/>
  </cols>
  <sheetData>
    <row r="1" spans="1:9" ht="62.25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</row>
    <row r="2" spans="1:9" ht="27.75" customHeight="1">
      <c r="A2" s="50" t="s">
        <v>63</v>
      </c>
      <c r="B2" s="51"/>
      <c r="C2" s="33"/>
      <c r="D2" s="33"/>
      <c r="E2" s="33"/>
      <c r="F2" s="34"/>
      <c r="G2" s="34"/>
      <c r="H2" s="34"/>
      <c r="I2" s="7"/>
    </row>
    <row r="3" spans="1:9" ht="27.7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9" ht="36" customHeight="1">
      <c r="A4" s="57" t="s">
        <v>25</v>
      </c>
      <c r="B4" s="57"/>
      <c r="C4" s="57"/>
      <c r="D4" s="57"/>
      <c r="E4" s="57"/>
      <c r="F4" s="57"/>
      <c r="G4" s="57"/>
      <c r="H4" s="57"/>
      <c r="I4" s="58"/>
    </row>
    <row r="5" spans="1:9" ht="56.25" customHeight="1">
      <c r="A5" s="54" t="s">
        <v>56</v>
      </c>
      <c r="B5" s="55"/>
      <c r="C5" s="55"/>
      <c r="D5" s="55"/>
      <c r="E5" s="55"/>
      <c r="F5" s="55"/>
      <c r="G5" s="55"/>
      <c r="H5" s="55"/>
      <c r="I5" s="56"/>
    </row>
    <row r="6" spans="1:9" ht="34.5" customHeight="1">
      <c r="A6" s="52" t="s">
        <v>24</v>
      </c>
      <c r="B6" s="52"/>
      <c r="C6" s="52"/>
      <c r="D6" s="52"/>
      <c r="E6" s="52"/>
      <c r="F6" s="52"/>
      <c r="G6" s="52"/>
      <c r="H6" s="52"/>
      <c r="I6" s="52"/>
    </row>
    <row r="7" spans="1:8" ht="22.5" customHeight="1">
      <c r="A7" s="50" t="s">
        <v>29</v>
      </c>
      <c r="B7" s="51"/>
      <c r="C7" s="33"/>
      <c r="D7" s="33"/>
      <c r="E7" s="33"/>
      <c r="F7" s="34"/>
      <c r="G7" s="34"/>
      <c r="H7" s="34"/>
    </row>
    <row r="9" ht="15.75">
      <c r="C9" s="1"/>
    </row>
    <row r="11" spans="1:2" ht="15.75">
      <c r="A11" s="1"/>
      <c r="B11" s="1"/>
    </row>
    <row r="12" spans="1:5" ht="15.75">
      <c r="A12" s="1"/>
      <c r="B12" s="1"/>
      <c r="E12" s="10"/>
    </row>
    <row r="13" spans="1:3" ht="15.75">
      <c r="A13" s="1"/>
      <c r="B13" s="1"/>
      <c r="C13" s="6"/>
    </row>
    <row r="14" spans="1:2" ht="15.75">
      <c r="A14" s="1"/>
      <c r="B14" s="1"/>
    </row>
    <row r="15" spans="1:2" ht="15.75">
      <c r="A15" s="1"/>
      <c r="B15" s="1"/>
    </row>
    <row r="16" spans="1:2" ht="15.75">
      <c r="A16" s="1"/>
      <c r="B16" s="1"/>
    </row>
    <row r="17" spans="1:2" ht="15.75">
      <c r="A17" s="1"/>
      <c r="B17" s="1"/>
    </row>
  </sheetData>
  <sheetProtection selectLockedCells="1"/>
  <mergeCells count="7">
    <mergeCell ref="A7:B7"/>
    <mergeCell ref="A6:I6"/>
    <mergeCell ref="A1:I1"/>
    <mergeCell ref="A3:I3"/>
    <mergeCell ref="A5:I5"/>
    <mergeCell ref="A4:I4"/>
    <mergeCell ref="A2:B2"/>
  </mergeCells>
  <printOptions/>
  <pageMargins left="0.23" right="0.2" top="0.21" bottom="0.24" header="0.31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olga2</cp:lastModifiedBy>
  <cp:lastPrinted>2019-03-20T06:16:13Z</cp:lastPrinted>
  <dcterms:created xsi:type="dcterms:W3CDTF">2006-12-09T14:08:54Z</dcterms:created>
  <dcterms:modified xsi:type="dcterms:W3CDTF">2023-03-23T06:09:37Z</dcterms:modified>
  <cp:category/>
  <cp:version/>
  <cp:contentType/>
  <cp:contentStatus/>
</cp:coreProperties>
</file>